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activeTab="0"/>
  </bookViews>
  <sheets>
    <sheet name="criterii de evaluare " sheetId="1" r:id="rId1"/>
  </sheets>
  <definedNames>
    <definedName name="_xlnm.Print_Titles" localSheetId="0">'criterii de evaluare '!$9:$11</definedName>
  </definedNames>
  <calcPr fullCalcOnLoad="1"/>
</workbook>
</file>

<file path=xl/sharedStrings.xml><?xml version="1.0" encoding="utf-8"?>
<sst xmlns="http://schemas.openxmlformats.org/spreadsheetml/2006/main" count="21" uniqueCount="21">
  <si>
    <t>Denumire furnizor investigaţii paraclinice</t>
  </si>
  <si>
    <t xml:space="preserve">puncte </t>
  </si>
  <si>
    <t>Valoare punct</t>
  </si>
  <si>
    <t>suma</t>
  </si>
  <si>
    <t>Total suma contractata</t>
  </si>
  <si>
    <t>Criteriul evaluare resurse</t>
  </si>
  <si>
    <t xml:space="preserve">total puncte si sume furnizori </t>
  </si>
  <si>
    <t>Almina Trading S.A Targoviste</t>
  </si>
  <si>
    <t>Hymarco Clinique SRL Targoviste</t>
  </si>
  <si>
    <t>Director ex al directiei Economice</t>
  </si>
  <si>
    <t>Director general</t>
  </si>
  <si>
    <t>ec Niculina Sandu</t>
  </si>
  <si>
    <t>Director ex.al directiei relatii contractuale</t>
  </si>
  <si>
    <t>ec.Dinca Agnes</t>
  </si>
  <si>
    <t>Sef.Serv.Decontare serv.medicale</t>
  </si>
  <si>
    <t>CASA DE ASIGURARI DE SANATATE DAMBOVITA</t>
  </si>
  <si>
    <t>AUG-DEC 2021</t>
  </si>
  <si>
    <t>Lista furnizorilor de servicii paraclinice -ecografii efectuate de medicii din specialitatile clinice si sumele repartizate pentru perioada AUG-DEC 2021, utilizand criteriile din Anexa 20 la Ordinul MS/ CNAS nr. 1.068/627/2021 si punctajul obtinut de furnizori la contractare, urmare file de Buget nr. DG 1.949/28.06.2021, inregistrata la CAS Dambovita la nr. 7.586/29.06.2021</t>
  </si>
  <si>
    <t>jr.Sima Cristina</t>
  </si>
  <si>
    <t>dr.jr.Craciun Cornel</t>
  </si>
  <si>
    <t>30.07.2021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</si>
</sst>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35" borderId="10" xfId="0" applyNumberFormat="1" applyFont="1" applyFill="1" applyBorder="1" applyAlignment="1">
      <alignment horizontal="right" vertical="top" wrapText="1"/>
    </xf>
    <xf numFmtId="4" fontId="1" fillId="36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justify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justify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0" fillId="0" borderId="11" xfId="0" applyBorder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30"/>
  <sheetViews>
    <sheetView showGridLines="0" tabSelected="1" zoomScalePageLayoutView="0" workbookViewId="0" topLeftCell="A6">
      <selection activeCell="E30" sqref="E30"/>
    </sheetView>
  </sheetViews>
  <sheetFormatPr defaultColWidth="9.140625" defaultRowHeight="12.75"/>
  <cols>
    <col min="1" max="1" width="33.421875" style="1" customWidth="1"/>
    <col min="2" max="2" width="14.8515625" style="4" customWidth="1"/>
    <col min="3" max="3" width="10.7109375" style="4" customWidth="1"/>
    <col min="4" max="4" width="12.28125" style="4" customWidth="1"/>
    <col min="5" max="5" width="15.28125" style="1" customWidth="1"/>
    <col min="6" max="6" width="11.28125" style="1" customWidth="1"/>
    <col min="7" max="16384" width="9.140625" style="1" customWidth="1"/>
  </cols>
  <sheetData>
    <row r="1" ht="12.75">
      <c r="A1" s="1" t="s">
        <v>15</v>
      </c>
    </row>
    <row r="4" spans="1:4" ht="12.75">
      <c r="A4" s="32" t="s">
        <v>17</v>
      </c>
      <c r="B4" s="33"/>
      <c r="C4" s="33"/>
      <c r="D4" s="33"/>
    </row>
    <row r="5" spans="1:4" ht="12.75">
      <c r="A5" s="34"/>
      <c r="B5" s="34"/>
      <c r="C5" s="34"/>
      <c r="D5" s="34"/>
    </row>
    <row r="6" spans="1:4" ht="12.75">
      <c r="A6" s="34"/>
      <c r="B6" s="34"/>
      <c r="C6" s="34"/>
      <c r="D6" s="34"/>
    </row>
    <row r="7" spans="1:4" ht="30.75" customHeight="1">
      <c r="A7" s="35"/>
      <c r="B7" s="35"/>
      <c r="C7" s="35"/>
      <c r="D7" s="35"/>
    </row>
    <row r="8" spans="1:4" ht="13.5" customHeight="1">
      <c r="A8" s="28"/>
      <c r="B8" s="28"/>
      <c r="C8" s="28"/>
      <c r="D8" s="28"/>
    </row>
    <row r="9" spans="1:4" s="8" customFormat="1" ht="27" customHeight="1">
      <c r="A9" s="27" t="s">
        <v>0</v>
      </c>
      <c r="B9" s="30" t="s">
        <v>4</v>
      </c>
      <c r="C9" s="9" t="s">
        <v>5</v>
      </c>
      <c r="D9" s="9"/>
    </row>
    <row r="10" spans="1:4" s="13" customFormat="1" ht="27" customHeight="1">
      <c r="A10" s="27"/>
      <c r="B10" s="29" t="s">
        <v>16</v>
      </c>
      <c r="C10" s="14"/>
      <c r="D10" s="15">
        <v>1</v>
      </c>
    </row>
    <row r="11" spans="1:4" s="8" customFormat="1" ht="12.75">
      <c r="A11" s="27"/>
      <c r="B11" s="10"/>
      <c r="C11" s="9" t="s">
        <v>1</v>
      </c>
      <c r="D11" s="9" t="s">
        <v>3</v>
      </c>
    </row>
    <row r="12" spans="1:4" s="12" customFormat="1" ht="15" customHeight="1">
      <c r="A12" s="16"/>
      <c r="B12" s="17">
        <v>16990</v>
      </c>
      <c r="C12" s="18"/>
      <c r="D12" s="18">
        <v>16990</v>
      </c>
    </row>
    <row r="13" spans="1:4" ht="12.75">
      <c r="A13" s="2" t="s">
        <v>8</v>
      </c>
      <c r="B13" s="19">
        <f>D13</f>
        <v>6178.181818167</v>
      </c>
      <c r="C13" s="20">
        <v>8.1</v>
      </c>
      <c r="D13" s="11">
        <f>C13*$D$16</f>
        <v>6178.181818167</v>
      </c>
    </row>
    <row r="14" spans="1:4" ht="12.75">
      <c r="A14" s="2" t="s">
        <v>7</v>
      </c>
      <c r="B14" s="19">
        <f>D14</f>
        <v>10811.81818179225</v>
      </c>
      <c r="C14" s="20">
        <v>14.175</v>
      </c>
      <c r="D14" s="11">
        <f>C14*$D$16</f>
        <v>10811.81818179225</v>
      </c>
    </row>
    <row r="15" spans="1:4" ht="12.75">
      <c r="A15" s="7" t="s">
        <v>6</v>
      </c>
      <c r="B15" s="5">
        <f>SUM(B13:B14)</f>
        <v>16989.99999995925</v>
      </c>
      <c r="C15" s="5">
        <f>SUM(C13:C14)</f>
        <v>22.275</v>
      </c>
      <c r="D15" s="5">
        <f>SUM(D13:D14)</f>
        <v>16989.99999995925</v>
      </c>
    </row>
    <row r="16" spans="1:4" ht="12.75">
      <c r="A16" s="2" t="s">
        <v>2</v>
      </c>
      <c r="B16" s="3"/>
      <c r="C16" s="6"/>
      <c r="D16" s="6">
        <f>ROUND(D12/C15,8)</f>
        <v>762.73849607</v>
      </c>
    </row>
    <row r="18" spans="1:7" ht="12.75">
      <c r="A18" s="21"/>
      <c r="B18" s="22"/>
      <c r="C18" s="23"/>
      <c r="D18" s="23"/>
      <c r="E18" s="23"/>
      <c r="F18" s="24"/>
      <c r="G18"/>
    </row>
    <row r="19" spans="1:7" ht="12.75">
      <c r="A19" s="25"/>
      <c r="B19" s="25" t="s">
        <v>10</v>
      </c>
      <c r="C19" s="25"/>
      <c r="D19" s="25"/>
      <c r="E19" s="25"/>
      <c r="F19" s="25"/>
      <c r="G19" s="25"/>
    </row>
    <row r="20" spans="1:7" ht="12.75">
      <c r="A20" s="25"/>
      <c r="B20" s="25" t="s">
        <v>18</v>
      </c>
      <c r="C20" s="25"/>
      <c r="D20" s="26"/>
      <c r="E20" s="25"/>
      <c r="F20" s="25"/>
      <c r="G20" s="25"/>
    </row>
    <row r="21" spans="1:7" ht="12.75">
      <c r="A21" s="25"/>
      <c r="B21" s="25"/>
      <c r="C21" s="25"/>
      <c r="D21" s="25"/>
      <c r="E21" s="25"/>
      <c r="F21" s="25"/>
      <c r="G21" s="25"/>
    </row>
    <row r="22" spans="1:7" ht="12.75">
      <c r="A22" s="25"/>
      <c r="B22" s="25"/>
      <c r="C22" s="25"/>
      <c r="D22" s="25"/>
      <c r="E22" s="25"/>
      <c r="F22" s="25"/>
      <c r="G22" s="25"/>
    </row>
    <row r="23" spans="1:7" ht="12.75">
      <c r="A23" s="25" t="s">
        <v>9</v>
      </c>
      <c r="B23" s="25"/>
      <c r="C23" s="25"/>
      <c r="D23" s="25"/>
      <c r="E23" s="25"/>
      <c r="F23" s="25"/>
      <c r="G23" s="25"/>
    </row>
    <row r="24" spans="1:7" ht="12.75">
      <c r="A24" s="25" t="s">
        <v>11</v>
      </c>
      <c r="B24" s="25"/>
      <c r="C24" s="1" t="s">
        <v>12</v>
      </c>
      <c r="D24" s="1"/>
      <c r="F24" s="25"/>
      <c r="G24" s="25"/>
    </row>
    <row r="25" spans="1:7" ht="12.75">
      <c r="A25" s="25"/>
      <c r="B25" s="25"/>
      <c r="C25" s="1" t="s">
        <v>19</v>
      </c>
      <c r="D25" s="1"/>
      <c r="F25" s="25"/>
      <c r="G25" s="25"/>
    </row>
    <row r="26" spans="1:7" ht="12.75">
      <c r="A26" s="25"/>
      <c r="B26" s="25"/>
      <c r="C26" s="25"/>
      <c r="D26" s="25"/>
      <c r="E26" s="25"/>
      <c r="F26" s="25"/>
      <c r="G26" s="25"/>
    </row>
    <row r="27" spans="1:7" ht="12.75">
      <c r="A27" s="25"/>
      <c r="B27" s="25"/>
      <c r="C27" s="25"/>
      <c r="D27" s="25"/>
      <c r="E27" s="26"/>
      <c r="F27" s="25"/>
      <c r="G27" s="25"/>
    </row>
    <row r="28" spans="1:7" ht="12.75">
      <c r="A28" s="25"/>
      <c r="B28" s="25"/>
      <c r="C28" s="25"/>
      <c r="D28" s="25"/>
      <c r="E28" s="26"/>
      <c r="F28" s="25"/>
      <c r="G28" s="25"/>
    </row>
    <row r="29" spans="1:7" ht="12.75">
      <c r="A29" s="25"/>
      <c r="B29" s="31" t="s">
        <v>14</v>
      </c>
      <c r="C29" s="31"/>
      <c r="D29" s="31"/>
      <c r="E29" s="26" t="s">
        <v>20</v>
      </c>
      <c r="F29" s="25"/>
      <c r="G29" s="25"/>
    </row>
    <row r="30" spans="1:7" ht="12.75">
      <c r="A30" s="25"/>
      <c r="B30" s="31" t="s">
        <v>13</v>
      </c>
      <c r="C30" s="31"/>
      <c r="D30" s="31"/>
      <c r="E30" s="25"/>
      <c r="F30" s="25"/>
      <c r="G30" s="25"/>
    </row>
  </sheetData>
  <sheetProtection/>
  <mergeCells count="1">
    <mergeCell ref="A4:D7"/>
  </mergeCells>
  <printOptions/>
  <pageMargins left="1.1" right="0" top="0.68" bottom="0.7" header="0.15748031496062992" footer="0.1968503937007874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2021-08-09T12:29:37Z</cp:lastPrinted>
  <dcterms:created xsi:type="dcterms:W3CDTF">2003-01-21T08:22:40Z</dcterms:created>
  <dcterms:modified xsi:type="dcterms:W3CDTF">2021-08-16T11:21:02Z</dcterms:modified>
  <cp:category/>
  <cp:version/>
  <cp:contentType/>
  <cp:contentStatus/>
</cp:coreProperties>
</file>